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netadminsenvisionpharmagrou-my.sharepoint.com/personal/samantha_kirkland_twolabs_com/Documents/Desktop/Recordati/Isturisa PI/"/>
    </mc:Choice>
  </mc:AlternateContent>
  <xr:revisionPtr revIDLastSave="0" documentId="8_{D5213F69-31FF-4199-8B21-A232D429D038}" xr6:coauthVersionLast="47" xr6:coauthVersionMax="47" xr10:uidLastSave="{00000000-0000-0000-0000-000000000000}"/>
  <bookViews>
    <workbookView xWindow="-110" yWindow="-110" windowWidth="19420" windowHeight="10420" xr2:uid="{A0FF7E47-4010-4F6A-A48A-B8323F3EE8E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J6" i="1"/>
  <c r="J5" i="1"/>
  <c r="J4" i="1"/>
  <c r="J3" i="1"/>
  <c r="J2" i="1"/>
</calcChain>
</file>

<file path=xl/sharedStrings.xml><?xml version="1.0" encoding="utf-8"?>
<sst xmlns="http://schemas.openxmlformats.org/spreadsheetml/2006/main" count="69" uniqueCount="35">
  <si>
    <t>NDC11</t>
  </si>
  <si>
    <t>NDC Description</t>
  </si>
  <si>
    <t>Trade or Generic</t>
  </si>
  <si>
    <t>Trade Name</t>
  </si>
  <si>
    <t>Generic Name</t>
  </si>
  <si>
    <t>Manufacturer</t>
  </si>
  <si>
    <t>WAC</t>
  </si>
  <si>
    <t>Cost Change Date</t>
  </si>
  <si>
    <t>Statement</t>
  </si>
  <si>
    <t>R&amp;D Costs</t>
  </si>
  <si>
    <t>PBM Rebates Paid</t>
  </si>
  <si>
    <t>Recent Drugs</t>
  </si>
  <si>
    <t>Recent Lost Patents</t>
  </si>
  <si>
    <t>55292-0320-20</t>
  </si>
  <si>
    <t>Isturisa Oral Tablet 1 MG</t>
  </si>
  <si>
    <t>Trade</t>
  </si>
  <si>
    <t>Isturisa</t>
  </si>
  <si>
    <t>Osilodrostat</t>
  </si>
  <si>
    <t>Recordati Rare Diseases, Inc.</t>
  </si>
  <si>
    <t>55292-0320-60</t>
  </si>
  <si>
    <t>55292-0321-20</t>
  </si>
  <si>
    <t>Isturisa Oral Tablet 5 MG</t>
  </si>
  <si>
    <t>55292-0321-60</t>
  </si>
  <si>
    <t>55292-0322-20</t>
  </si>
  <si>
    <t>Isturisa Oral Tablet 10 MG</t>
  </si>
  <si>
    <t>55292-0322-60</t>
  </si>
  <si>
    <t>Provide information about quantity, strength, and dose; 255 characters max</t>
  </si>
  <si>
    <t>A concise statement of rationale regarding the factor or factors that caused the increase in the WAC, such as raw ingredient shortage or increase in pharmacy benefits manager rebates. 255 characters max.</t>
  </si>
  <si>
    <t>Aggregate, company-level research and development costs for the previous calendar year Include the decimal point</t>
  </si>
  <si>
    <t>Aggregate rebate amounts paid to each pharmacy benefits manager for the previous calendar year Include the decimal point</t>
  </si>
  <si>
    <t>The name of each of the manufacturer's drugs approved by the FDA in the previous five calendar years. One name per row.</t>
  </si>
  <si>
    <t>The name of each of the manufacturer's drugs that lost patent exclusivity in the United States in the previous five calendar years. One name per row</t>
  </si>
  <si>
    <t>n/a</t>
  </si>
  <si>
    <t>Cystadrops</t>
  </si>
  <si>
    <t>Recordati must cover operating expenses in order to maintain its commercial enterprise making important medicines for rare disease patients.  Recordati considers overhead costs to include cost of product manufacturing and storage, stability and safety testing, compliance with state and federal regulatory obligations, ongoing pharmacovigilance, product liability insurance, and supply chain costs when pricing its products.  Recordati must also recoup the costs it expended to research, develop, and acquire its current drug products.  In addition, Recordati’s pricing decisions involve analyzing and balancing the costs of potentially researching and developing new products, and investing in existing products, to bring new or improved products to the market to help patients.
Recordati prices all of its products in accordance with what is reasonable and viable in this highly regulated, costly, and competitive market.  Broadly, Recordati considers evolving market dynamics in its pricing decisions, such as the rate of annual inflation, downstream demands for price concessions and rebates, and the increasing costs associated with providing its products to patients. Although we make product-by-product WAC pricing decisions, our increase factors are similar among all products because the process and factors considered when making pricing decisions are similar across all of our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</si>
</sst>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
    <xf numFmtId="0" fontId="0" fillId="0" borderId="0" xfId="0"/>
    <xf numFmtId="0" fontId="0" fillId="0" borderId="1" xfId="0" applyBorder="1"/>
    <xf numFmtId="14" fontId="0" fillId="0" borderId="1" xfId="0" applyNumberFormat="1" applyBorder="1"/>
    <xf numFmtId="0" fontId="0" fillId="0" borderId="1" xfId="0" applyBorder="1" applyAlignment="1">
      <alignment vertical="top" wrapText="1"/>
    </xf>
    <xf numFmtId="0" fontId="0" fillId="2" borderId="1" xfId="0" applyFill="1" applyBorder="1"/>
    <xf numFmtId="0" fontId="0" fillId="2" borderId="1" xfId="0" applyFill="1" applyBorder="1" applyAlignment="1">
      <alignment wrapText="1"/>
    </xf>
    <xf numFmtId="0" fontId="0" fillId="2" borderId="1" xfId="0" applyFill="1" applyBorder="1" applyAlignment="1"/>
    <xf numFmtId="0" fontId="0" fillId="2" borderId="1" xfId="0" applyFill="1" applyBorder="1" applyAlignment="1">
      <alignment vertical="top" wrapText="1"/>
    </xf>
    <xf numFmtId="43" fontId="0" fillId="2" borderId="1" xfId="1" applyFont="1" applyFill="1" applyBorder="1"/>
    <xf numFmtId="44" fontId="0" fillId="2" borderId="1" xfId="2" applyFont="1" applyFill="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D705-6243-49D9-8FB1-449246058585}">
  <dimension ref="A1:M11"/>
  <sheetViews>
    <sheetView tabSelected="1" workbookViewId="0">
      <selection activeCell="N2" sqref="N2"/>
    </sheetView>
  </sheetViews>
  <sheetFormatPr defaultColWidth="8.7265625" defaultRowHeight="14.5" x14ac:dyDescent="0.35"/>
  <cols>
    <col min="1" max="1" width="23.453125" style="1" customWidth="1"/>
    <col min="2" max="2" width="25.81640625" style="1" customWidth="1"/>
    <col min="3" max="4" width="8.7265625" style="1"/>
    <col min="5" max="5" width="22.453125" style="1" customWidth="1"/>
    <col min="6" max="6" width="26.7265625" style="1" bestFit="1" customWidth="1"/>
    <col min="7" max="7" width="8.7265625" style="1"/>
    <col min="8" max="8" width="13.81640625" style="1" customWidth="1"/>
    <col min="9" max="9" width="77" style="4" customWidth="1"/>
    <col min="10" max="10" width="27" style="4" customWidth="1"/>
    <col min="11" max="11" width="26.1796875" style="4" customWidth="1"/>
    <col min="12" max="12" width="23.81640625" style="4" customWidth="1"/>
    <col min="13" max="13" width="17.54296875" style="4" customWidth="1"/>
    <col min="14" max="16384" width="8.7265625" style="1"/>
  </cols>
  <sheetData>
    <row r="1" spans="1:13" x14ac:dyDescent="0.35">
      <c r="A1" s="1" t="s">
        <v>0</v>
      </c>
      <c r="B1" s="1" t="s">
        <v>1</v>
      </c>
      <c r="C1" s="1" t="s">
        <v>2</v>
      </c>
      <c r="D1" s="1" t="s">
        <v>3</v>
      </c>
      <c r="E1" s="1" t="s">
        <v>4</v>
      </c>
      <c r="F1" s="1" t="s">
        <v>5</v>
      </c>
      <c r="G1" s="1" t="s">
        <v>6</v>
      </c>
      <c r="H1" s="1" t="s">
        <v>7</v>
      </c>
      <c r="I1" s="4" t="s">
        <v>8</v>
      </c>
      <c r="J1" s="4" t="s">
        <v>9</v>
      </c>
      <c r="K1" s="4" t="s">
        <v>10</v>
      </c>
      <c r="L1" s="4" t="s">
        <v>11</v>
      </c>
      <c r="M1" s="4" t="s">
        <v>12</v>
      </c>
    </row>
    <row r="2" spans="1:13" ht="246.5" x14ac:dyDescent="0.35">
      <c r="A2" s="1" t="s">
        <v>13</v>
      </c>
      <c r="B2" s="1" t="s">
        <v>14</v>
      </c>
      <c r="C2" s="1" t="s">
        <v>15</v>
      </c>
      <c r="D2" s="1" t="s">
        <v>16</v>
      </c>
      <c r="E2" s="1" t="s">
        <v>17</v>
      </c>
      <c r="F2" s="1" t="s">
        <v>18</v>
      </c>
      <c r="G2" s="1">
        <v>2894.96</v>
      </c>
      <c r="H2" s="2">
        <v>44866</v>
      </c>
      <c r="I2" s="5" t="s">
        <v>34</v>
      </c>
      <c r="J2" s="9">
        <f>166138000*1.18274</f>
        <v>196498058.11999997</v>
      </c>
      <c r="K2" s="8">
        <v>0</v>
      </c>
      <c r="L2" s="4" t="s">
        <v>16</v>
      </c>
      <c r="M2" s="4" t="s">
        <v>32</v>
      </c>
    </row>
    <row r="3" spans="1:13" x14ac:dyDescent="0.35">
      <c r="A3" s="1" t="s">
        <v>19</v>
      </c>
      <c r="B3" s="1" t="s">
        <v>14</v>
      </c>
      <c r="C3" s="1" t="s">
        <v>15</v>
      </c>
      <c r="D3" s="1" t="s">
        <v>16</v>
      </c>
      <c r="E3" s="1" t="s">
        <v>17</v>
      </c>
      <c r="F3" s="1" t="s">
        <v>18</v>
      </c>
      <c r="G3" s="1">
        <v>8684.8700000000008</v>
      </c>
      <c r="H3" s="2">
        <v>44866</v>
      </c>
      <c r="I3" s="6" t="s">
        <v>34</v>
      </c>
      <c r="J3" s="9">
        <f t="shared" ref="J3:J7" si="0">166138000*1.18274</f>
        <v>196498058.11999997</v>
      </c>
      <c r="K3" s="8">
        <v>0</v>
      </c>
      <c r="L3" s="4" t="s">
        <v>33</v>
      </c>
      <c r="M3" s="4" t="s">
        <v>32</v>
      </c>
    </row>
    <row r="4" spans="1:13" x14ac:dyDescent="0.35">
      <c r="A4" s="1" t="s">
        <v>20</v>
      </c>
      <c r="B4" s="1" t="s">
        <v>21</v>
      </c>
      <c r="C4" s="1" t="s">
        <v>15</v>
      </c>
      <c r="D4" s="1" t="s">
        <v>16</v>
      </c>
      <c r="E4" s="1" t="s">
        <v>17</v>
      </c>
      <c r="F4" s="1" t="s">
        <v>18</v>
      </c>
      <c r="G4" s="1">
        <v>9758.16</v>
      </c>
      <c r="H4" s="2">
        <v>44866</v>
      </c>
      <c r="I4" s="6" t="s">
        <v>34</v>
      </c>
      <c r="J4" s="9">
        <f t="shared" si="0"/>
        <v>196498058.11999997</v>
      </c>
      <c r="K4" s="8">
        <v>0</v>
      </c>
      <c r="M4" s="4" t="s">
        <v>32</v>
      </c>
    </row>
    <row r="5" spans="1:13" x14ac:dyDescent="0.35">
      <c r="A5" s="1" t="s">
        <v>22</v>
      </c>
      <c r="B5" s="1" t="s">
        <v>21</v>
      </c>
      <c r="C5" s="1" t="s">
        <v>15</v>
      </c>
      <c r="D5" s="1" t="s">
        <v>16</v>
      </c>
      <c r="E5" s="1" t="s">
        <v>17</v>
      </c>
      <c r="F5" s="1" t="s">
        <v>18</v>
      </c>
      <c r="G5" s="1">
        <v>29274.47</v>
      </c>
      <c r="H5" s="2">
        <v>44866</v>
      </c>
      <c r="I5" s="6" t="s">
        <v>34</v>
      </c>
      <c r="J5" s="9">
        <f t="shared" si="0"/>
        <v>196498058.11999997</v>
      </c>
      <c r="K5" s="8">
        <v>0</v>
      </c>
      <c r="M5" s="4" t="s">
        <v>32</v>
      </c>
    </row>
    <row r="6" spans="1:13" x14ac:dyDescent="0.35">
      <c r="A6" s="1" t="s">
        <v>23</v>
      </c>
      <c r="B6" s="1" t="s">
        <v>24</v>
      </c>
      <c r="C6" s="1" t="s">
        <v>15</v>
      </c>
      <c r="D6" s="1" t="s">
        <v>16</v>
      </c>
      <c r="E6" s="1" t="s">
        <v>17</v>
      </c>
      <c r="F6" s="1" t="s">
        <v>18</v>
      </c>
      <c r="G6" s="1">
        <v>11587.82</v>
      </c>
      <c r="H6" s="2">
        <v>44866</v>
      </c>
      <c r="I6" s="6" t="s">
        <v>34</v>
      </c>
      <c r="J6" s="9">
        <f t="shared" si="0"/>
        <v>196498058.11999997</v>
      </c>
      <c r="K6" s="8">
        <v>0</v>
      </c>
      <c r="M6" s="4" t="s">
        <v>32</v>
      </c>
    </row>
    <row r="7" spans="1:13" x14ac:dyDescent="0.35">
      <c r="A7" s="1" t="s">
        <v>25</v>
      </c>
      <c r="B7" s="1" t="s">
        <v>24</v>
      </c>
      <c r="C7" s="1" t="s">
        <v>15</v>
      </c>
      <c r="D7" s="1" t="s">
        <v>16</v>
      </c>
      <c r="E7" s="1" t="s">
        <v>17</v>
      </c>
      <c r="F7" s="1" t="s">
        <v>18</v>
      </c>
      <c r="G7" s="1">
        <v>34763.440000000002</v>
      </c>
      <c r="H7" s="2">
        <v>44866</v>
      </c>
      <c r="I7" s="6" t="s">
        <v>34</v>
      </c>
      <c r="J7" s="9">
        <f t="shared" si="0"/>
        <v>196498058.11999997</v>
      </c>
      <c r="K7" s="8">
        <v>0</v>
      </c>
      <c r="M7" s="4" t="s">
        <v>32</v>
      </c>
    </row>
    <row r="8" spans="1:13" ht="130.5" x14ac:dyDescent="0.35">
      <c r="B8" s="3" t="s">
        <v>26</v>
      </c>
      <c r="I8" s="7" t="s">
        <v>27</v>
      </c>
      <c r="J8" s="7" t="s">
        <v>28</v>
      </c>
      <c r="K8" s="7" t="s">
        <v>29</v>
      </c>
      <c r="L8" s="7" t="s">
        <v>30</v>
      </c>
      <c r="M8" s="7" t="s">
        <v>31</v>
      </c>
    </row>
    <row r="9" spans="1:13" x14ac:dyDescent="0.35">
      <c r="J9" s="8"/>
    </row>
    <row r="11" spans="1:13" x14ac:dyDescent="0.35">
      <c r="J11"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B82159C34F8547B85E4D364A670A41" ma:contentTypeVersion="2" ma:contentTypeDescription="Create a new document." ma:contentTypeScope="" ma:versionID="885719d929532429c95cb33909056055">
  <xsd:schema xmlns:xsd="http://www.w3.org/2001/XMLSchema" xmlns:xs="http://www.w3.org/2001/XMLSchema" xmlns:p="http://schemas.microsoft.com/office/2006/metadata/properties" xmlns:ns2="47db4418-17f3-475e-8fa5-19debe2fc9eb" targetNamespace="http://schemas.microsoft.com/office/2006/metadata/properties" ma:root="true" ma:fieldsID="1d7d4e8895314aef085a2e2a6cb1cd72" ns2:_="">
    <xsd:import namespace="47db4418-17f3-475e-8fa5-19debe2fc9e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b4418-17f3-475e-8fa5-19debe2fc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084CE6-841B-44BC-BFA1-A825DCE66372}"/>
</file>

<file path=customXml/itemProps2.xml><?xml version="1.0" encoding="utf-8"?>
<ds:datastoreItem xmlns:ds="http://schemas.openxmlformats.org/officeDocument/2006/customXml" ds:itemID="{70252B3F-060C-412E-8BAB-7863D2FD2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Kirkland, Samantha</dc:creator>
  <cp:lastModifiedBy>Kirkland, Samantha</cp:lastModifiedBy>
  <dcterms:created xsi:type="dcterms:W3CDTF">2022-11-09T15:15:09Z</dcterms:created>
  <dcterms:modified xsi:type="dcterms:W3CDTF">2022-11-28T13:26:37Z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