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ana.sharepoint.com/sites/msteams_b38040/Shared Documents/State Drug Price Transparency/Clients/Amring/SDPT/North Dakota/Quarterly WAC/9. Q1 2024/"/>
    </mc:Choice>
  </mc:AlternateContent>
  <xr:revisionPtr revIDLastSave="3" documentId="8_{AD86C317-A113-4844-9658-C19F68B1C772}" xr6:coauthVersionLast="47" xr6:coauthVersionMax="47" xr10:uidLastSave="{9C8C56A8-C85F-4DFC-B116-789869C21B48}"/>
  <bookViews>
    <workbookView xWindow="-28920" yWindow="-120" windowWidth="29040" windowHeight="15840" xr2:uid="{00000000-000D-0000-FFFF-FFFF00000000}"/>
  </bookViews>
  <sheets>
    <sheet name="nd_wac_report" sheetId="1" r:id="rId1"/>
  </sheets>
  <externalReferences>
    <externalReference r:id="rId2"/>
  </externalReferences>
  <definedNames>
    <definedName name="_xlnm._FilterDatabase" localSheetId="0" hidden="1">nd_wac_report!$A$1:$H$25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" i="1"/>
</calcChain>
</file>

<file path=xl/sharedStrings.xml><?xml version="1.0" encoding="utf-8"?>
<sst xmlns="http://schemas.openxmlformats.org/spreadsheetml/2006/main" count="127" uniqueCount="35">
  <si>
    <t>NDC11</t>
  </si>
  <si>
    <t>NDC Description</t>
  </si>
  <si>
    <t>Trade or Generic</t>
  </si>
  <si>
    <t>Trade Name</t>
  </si>
  <si>
    <t>Generic Name</t>
  </si>
  <si>
    <t>Manufacturer</t>
  </si>
  <si>
    <t>WAC</t>
  </si>
  <si>
    <t>ISOPROTERENOL INJ 10 x 0.2 MG/1ML VIALS</t>
  </si>
  <si>
    <t>G</t>
  </si>
  <si>
    <t>Isoproterenol</t>
  </si>
  <si>
    <t>Amring Pharmaceuticals</t>
  </si>
  <si>
    <t>ISOPROTERENOL INJ 10 x 1 MG/5ML VIALS</t>
  </si>
  <si>
    <t>Desmopressin 0.1 mg Tablets</t>
  </si>
  <si>
    <t>T</t>
  </si>
  <si>
    <t>Desmopressin</t>
  </si>
  <si>
    <t>Desmopressin 0.2 mg Tablets</t>
  </si>
  <si>
    <t>Tranexamic Acid 650mg Tabs30CT</t>
  </si>
  <si>
    <t>Tranexamic Acid</t>
  </si>
  <si>
    <t>Desmopressin Nsl Spry 5ML Each</t>
  </si>
  <si>
    <t>Desmopressin Nasal Spray</t>
  </si>
  <si>
    <t>Mesalamine 1000mg CTN/30</t>
  </si>
  <si>
    <t>Mesalamine</t>
  </si>
  <si>
    <t>Succinylcholine Chloride Injection</t>
  </si>
  <si>
    <t>Succinylcholine Chloride</t>
  </si>
  <si>
    <t>Arsenic Trioxide 10ml Vial</t>
  </si>
  <si>
    <t>Arsenic Trioxide</t>
  </si>
  <si>
    <t>Desmopressin 1 ml Ampules</t>
  </si>
  <si>
    <t>Desmopressin 10 ml Vial</t>
  </si>
  <si>
    <t>Lamotrigine : 25mg ODT</t>
  </si>
  <si>
    <t>Lamotrigine</t>
  </si>
  <si>
    <t>Lamotrigine : 50mg ODT</t>
  </si>
  <si>
    <t>Lamotrigine : 100mg ODT</t>
  </si>
  <si>
    <t>Lamotrigine : 200mg ODT</t>
  </si>
  <si>
    <t xml:space="preserve">Timolol Maleate 0.5% </t>
  </si>
  <si>
    <t>Timolol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</si>
</sst>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versana.sharepoint.com/sites/msteams_b38040/Shared%20Documents/State%20Drug%20Price%20Transparency/Clients/Amring/SDPT/Texas/Annual%20WAC/2024/Annual%20WAC%20Report%20Template%20-%20TX%20-%20Amring.xlsx" TargetMode="External"/><Relationship Id="rId1" Type="http://schemas.openxmlformats.org/officeDocument/2006/relationships/externalLinkPath" Target="/sites/msteams_b38040/Shared%20Documents/State%20Drug%20Price%20Transparency/Clients/Amring/SDPT/Texas/Annual%20WAC/2024/Annual%20WAC%20Report%20Template%20-%20TX%20-%20Am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NDC11</v>
          </cell>
        </row>
        <row r="2">
          <cell r="D2">
            <v>69918073110</v>
          </cell>
        </row>
        <row r="3">
          <cell r="D3">
            <v>69918073510</v>
          </cell>
        </row>
        <row r="4">
          <cell r="D4">
            <v>69918010101</v>
          </cell>
        </row>
        <row r="5">
          <cell r="D5">
            <v>69918020101</v>
          </cell>
        </row>
        <row r="6">
          <cell r="D6">
            <v>69918030130</v>
          </cell>
        </row>
        <row r="7">
          <cell r="D7">
            <v>69918050105</v>
          </cell>
        </row>
        <row r="8">
          <cell r="D8">
            <v>69918056030</v>
          </cell>
        </row>
        <row r="9">
          <cell r="D9">
            <v>69918070010</v>
          </cell>
        </row>
        <row r="10">
          <cell r="D10">
            <v>69918070025</v>
          </cell>
        </row>
        <row r="11">
          <cell r="D11">
            <v>69918070026</v>
          </cell>
        </row>
        <row r="12">
          <cell r="D12">
            <v>69918072002</v>
          </cell>
        </row>
        <row r="13">
          <cell r="D13">
            <v>69918072010</v>
          </cell>
        </row>
        <row r="14">
          <cell r="D14">
            <v>69918089910</v>
          </cell>
        </row>
        <row r="15">
          <cell r="D15">
            <v>69918090110</v>
          </cell>
        </row>
        <row r="16">
          <cell r="D16">
            <v>69918035030</v>
          </cell>
        </row>
        <row r="17">
          <cell r="D17">
            <v>69918036030</v>
          </cell>
        </row>
        <row r="18">
          <cell r="D18">
            <v>69918037030</v>
          </cell>
        </row>
        <row r="19">
          <cell r="D19">
            <v>69918038030</v>
          </cell>
        </row>
        <row r="20">
          <cell r="D20">
            <v>69918070027</v>
          </cell>
        </row>
        <row r="21">
          <cell r="D21">
            <v>69918089911</v>
          </cell>
        </row>
        <row r="22">
          <cell r="D22">
            <v>69918090111</v>
          </cell>
        </row>
        <row r="23">
          <cell r="D23">
            <v>69918090112</v>
          </cell>
        </row>
        <row r="24">
          <cell r="D24">
            <v>69918060160</v>
          </cell>
        </row>
        <row r="25">
          <cell r="D25">
            <v>69918070011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A10" sqref="A10"/>
    </sheetView>
  </sheetViews>
  <sheetFormatPr defaultRowHeight="15" x14ac:dyDescent="0.25"/>
  <cols>
    <col min="1" max="1" width="12" bestFit="1" customWidth="1"/>
    <col min="2" max="2" width="39.85546875" bestFit="1" customWidth="1"/>
    <col min="3" max="3" width="15.7109375" bestFit="1" customWidth="1"/>
    <col min="4" max="5" width="24.5703125" bestFit="1" customWidth="1"/>
    <col min="6" max="6" width="22.7109375" bestFit="1" customWidth="1"/>
    <col min="7" max="7" width="7" bestFit="1" customWidth="1"/>
    <col min="8" max="8" width="1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69918073110</v>
      </c>
      <c r="B2" t="s">
        <v>7</v>
      </c>
      <c r="C2" t="s">
        <v>8</v>
      </c>
      <c r="D2" t="s">
        <v>9</v>
      </c>
      <c r="E2" t="s">
        <v>9</v>
      </c>
      <c r="F2" t="s">
        <v>10</v>
      </c>
      <c r="G2">
        <v>1950</v>
      </c>
      <c r="H2">
        <f>VLOOKUP(A2,[1]Sheet1!$D:$D,1,0)</f>
        <v>69918073110</v>
      </c>
    </row>
    <row r="3" spans="1:8" x14ac:dyDescent="0.25">
      <c r="A3">
        <v>69918073510</v>
      </c>
      <c r="B3" t="s">
        <v>11</v>
      </c>
      <c r="C3" t="s">
        <v>8</v>
      </c>
      <c r="D3" t="s">
        <v>9</v>
      </c>
      <c r="E3" t="s">
        <v>9</v>
      </c>
      <c r="F3" t="s">
        <v>10</v>
      </c>
      <c r="G3">
        <v>2400</v>
      </c>
      <c r="H3">
        <f>VLOOKUP(A3,[1]Sheet1!$D:$D,1,0)</f>
        <v>69918073510</v>
      </c>
    </row>
    <row r="4" spans="1:8" x14ac:dyDescent="0.25">
      <c r="A4">
        <v>69918010101</v>
      </c>
      <c r="B4" t="s">
        <v>12</v>
      </c>
      <c r="C4" t="s">
        <v>13</v>
      </c>
      <c r="D4" t="s">
        <v>14</v>
      </c>
      <c r="E4" t="s">
        <v>14</v>
      </c>
      <c r="F4" t="s">
        <v>10</v>
      </c>
      <c r="G4">
        <v>104.88</v>
      </c>
      <c r="H4">
        <f>VLOOKUP(A4,[1]Sheet1!$D:$D,1,0)</f>
        <v>69918010101</v>
      </c>
    </row>
    <row r="5" spans="1:8" x14ac:dyDescent="0.25">
      <c r="A5">
        <v>69918020101</v>
      </c>
      <c r="B5" t="s">
        <v>15</v>
      </c>
      <c r="C5" t="s">
        <v>13</v>
      </c>
      <c r="D5" t="s">
        <v>14</v>
      </c>
      <c r="E5" t="s">
        <v>14</v>
      </c>
      <c r="F5" t="s">
        <v>10</v>
      </c>
      <c r="G5">
        <v>117.75</v>
      </c>
      <c r="H5">
        <f>VLOOKUP(A5,[1]Sheet1!$D:$D,1,0)</f>
        <v>69918020101</v>
      </c>
    </row>
    <row r="6" spans="1:8" x14ac:dyDescent="0.25">
      <c r="A6">
        <v>69918030130</v>
      </c>
      <c r="B6" t="s">
        <v>16</v>
      </c>
      <c r="C6" t="s">
        <v>13</v>
      </c>
      <c r="D6" t="s">
        <v>17</v>
      </c>
      <c r="E6" t="s">
        <v>17</v>
      </c>
      <c r="F6" t="s">
        <v>10</v>
      </c>
      <c r="G6">
        <v>130.36000000000001</v>
      </c>
      <c r="H6">
        <f>VLOOKUP(A6,[1]Sheet1!$D:$D,1,0)</f>
        <v>69918030130</v>
      </c>
    </row>
    <row r="7" spans="1:8" x14ac:dyDescent="0.25">
      <c r="A7">
        <v>69918050105</v>
      </c>
      <c r="B7" t="s">
        <v>18</v>
      </c>
      <c r="C7" t="s">
        <v>13</v>
      </c>
      <c r="D7" t="s">
        <v>19</v>
      </c>
      <c r="E7" t="s">
        <v>19</v>
      </c>
      <c r="F7" t="s">
        <v>10</v>
      </c>
      <c r="G7">
        <v>197</v>
      </c>
      <c r="H7">
        <f>VLOOKUP(A7,[1]Sheet1!$D:$D,1,0)</f>
        <v>69918050105</v>
      </c>
    </row>
    <row r="8" spans="1:8" x14ac:dyDescent="0.25">
      <c r="A8">
        <v>69918056030</v>
      </c>
      <c r="B8" t="s">
        <v>20</v>
      </c>
      <c r="C8" t="s">
        <v>8</v>
      </c>
      <c r="D8" t="s">
        <v>21</v>
      </c>
      <c r="E8" t="s">
        <v>21</v>
      </c>
      <c r="F8" t="s">
        <v>10</v>
      </c>
      <c r="G8">
        <v>185.88</v>
      </c>
      <c r="H8">
        <f>VLOOKUP(A8,[1]Sheet1!$D:$D,1,0)</f>
        <v>69918056030</v>
      </c>
    </row>
    <row r="9" spans="1:8" x14ac:dyDescent="0.25">
      <c r="A9">
        <v>69918070010</v>
      </c>
      <c r="B9" t="s">
        <v>22</v>
      </c>
      <c r="C9" t="s">
        <v>8</v>
      </c>
      <c r="D9" t="s">
        <v>23</v>
      </c>
      <c r="E9" t="s">
        <v>23</v>
      </c>
      <c r="F9" t="s">
        <v>10</v>
      </c>
      <c r="G9">
        <v>104</v>
      </c>
      <c r="H9">
        <f>VLOOKUP(A9,[1]Sheet1!$D:$D,1,0)</f>
        <v>69918070010</v>
      </c>
    </row>
    <row r="10" spans="1:8" x14ac:dyDescent="0.25">
      <c r="A10">
        <v>69918070011</v>
      </c>
      <c r="B10" t="s">
        <v>22</v>
      </c>
      <c r="C10" t="s">
        <v>8</v>
      </c>
      <c r="D10" t="s">
        <v>23</v>
      </c>
      <c r="E10" t="s">
        <v>23</v>
      </c>
      <c r="F10" t="s">
        <v>10</v>
      </c>
      <c r="G10">
        <v>104</v>
      </c>
      <c r="H10">
        <f>VLOOKUP(A10,[1]Sheet1!$D:$D,1,0)</f>
        <v>69918070011</v>
      </c>
    </row>
    <row r="11" spans="1:8" x14ac:dyDescent="0.25">
      <c r="A11">
        <v>69918070025</v>
      </c>
      <c r="B11" t="s">
        <v>22</v>
      </c>
      <c r="C11" t="s">
        <v>8</v>
      </c>
      <c r="D11" t="s">
        <v>23</v>
      </c>
      <c r="E11" t="s">
        <v>23</v>
      </c>
      <c r="F11" t="s">
        <v>10</v>
      </c>
      <c r="G11">
        <v>260</v>
      </c>
      <c r="H11">
        <f>VLOOKUP(A11,[1]Sheet1!$D:$D,1,0)</f>
        <v>69918070025</v>
      </c>
    </row>
    <row r="12" spans="1:8" x14ac:dyDescent="0.25">
      <c r="A12">
        <v>69918070026</v>
      </c>
      <c r="B12" t="s">
        <v>22</v>
      </c>
      <c r="C12" t="s">
        <v>8</v>
      </c>
      <c r="D12" t="s">
        <v>23</v>
      </c>
      <c r="E12" t="s">
        <v>23</v>
      </c>
      <c r="F12" t="s">
        <v>10</v>
      </c>
      <c r="G12">
        <v>182</v>
      </c>
      <c r="H12">
        <f>VLOOKUP(A12,[1]Sheet1!$D:$D,1,0)</f>
        <v>69918070026</v>
      </c>
    </row>
    <row r="13" spans="1:8" x14ac:dyDescent="0.25">
      <c r="A13">
        <v>69918070027</v>
      </c>
      <c r="B13" t="s">
        <v>22</v>
      </c>
      <c r="C13" t="s">
        <v>8</v>
      </c>
      <c r="D13" t="s">
        <v>23</v>
      </c>
      <c r="E13" t="s">
        <v>23</v>
      </c>
      <c r="F13" t="s">
        <v>10</v>
      </c>
      <c r="G13">
        <v>182</v>
      </c>
      <c r="H13">
        <f>VLOOKUP(A13,[1]Sheet1!$D:$D,1,0)</f>
        <v>69918070027</v>
      </c>
    </row>
    <row r="14" spans="1:8" x14ac:dyDescent="0.25">
      <c r="A14">
        <v>69918072002</v>
      </c>
      <c r="B14" t="s">
        <v>24</v>
      </c>
      <c r="C14" t="s">
        <v>8</v>
      </c>
      <c r="D14" t="s">
        <v>25</v>
      </c>
      <c r="E14" t="s">
        <v>25</v>
      </c>
      <c r="F14" t="s">
        <v>10</v>
      </c>
      <c r="G14">
        <v>420</v>
      </c>
      <c r="H14">
        <f>VLOOKUP(A14,[1]Sheet1!$D:$D,1,0)</f>
        <v>69918072002</v>
      </c>
    </row>
    <row r="15" spans="1:8" x14ac:dyDescent="0.25">
      <c r="A15">
        <v>69918072010</v>
      </c>
      <c r="B15" t="s">
        <v>24</v>
      </c>
      <c r="C15" t="s">
        <v>8</v>
      </c>
      <c r="D15" t="s">
        <v>25</v>
      </c>
      <c r="E15" t="s">
        <v>25</v>
      </c>
      <c r="F15" t="s">
        <v>10</v>
      </c>
      <c r="G15">
        <v>2100</v>
      </c>
      <c r="H15">
        <f>VLOOKUP(A15,[1]Sheet1!$D:$D,1,0)</f>
        <v>69918072010</v>
      </c>
    </row>
    <row r="16" spans="1:8" x14ac:dyDescent="0.25">
      <c r="A16">
        <v>69918089910</v>
      </c>
      <c r="B16" t="s">
        <v>26</v>
      </c>
      <c r="C16" t="s">
        <v>13</v>
      </c>
      <c r="D16" t="s">
        <v>14</v>
      </c>
      <c r="E16" t="s">
        <v>14</v>
      </c>
      <c r="F16" t="s">
        <v>10</v>
      </c>
      <c r="G16">
        <v>587.92999999999995</v>
      </c>
      <c r="H16">
        <f>VLOOKUP(A16,[1]Sheet1!$D:$D,1,0)</f>
        <v>69918089910</v>
      </c>
    </row>
    <row r="17" spans="1:8" x14ac:dyDescent="0.25">
      <c r="A17">
        <v>69918089911</v>
      </c>
      <c r="B17" t="s">
        <v>26</v>
      </c>
      <c r="C17" t="s">
        <v>13</v>
      </c>
      <c r="D17" t="s">
        <v>14</v>
      </c>
      <c r="E17" t="s">
        <v>14</v>
      </c>
      <c r="F17" t="s">
        <v>10</v>
      </c>
      <c r="G17">
        <v>317.48</v>
      </c>
      <c r="H17">
        <f>VLOOKUP(A17,[1]Sheet1!$D:$D,1,0)</f>
        <v>69918089911</v>
      </c>
    </row>
    <row r="18" spans="1:8" x14ac:dyDescent="0.25">
      <c r="A18">
        <v>69918090110</v>
      </c>
      <c r="B18" t="s">
        <v>27</v>
      </c>
      <c r="C18" t="s">
        <v>13</v>
      </c>
      <c r="D18" t="s">
        <v>14</v>
      </c>
      <c r="E18" t="s">
        <v>14</v>
      </c>
      <c r="F18" t="s">
        <v>10</v>
      </c>
      <c r="G18">
        <v>595.20000000000005</v>
      </c>
      <c r="H18">
        <f>VLOOKUP(A18,[1]Sheet1!$D:$D,1,0)</f>
        <v>69918090110</v>
      </c>
    </row>
    <row r="19" spans="1:8" x14ac:dyDescent="0.25">
      <c r="A19">
        <v>69918090111</v>
      </c>
      <c r="B19" t="s">
        <v>27</v>
      </c>
      <c r="C19" t="s">
        <v>13</v>
      </c>
      <c r="D19" t="s">
        <v>14</v>
      </c>
      <c r="E19" t="s">
        <v>14</v>
      </c>
      <c r="F19" t="s">
        <v>10</v>
      </c>
      <c r="G19">
        <v>321.41000000000003</v>
      </c>
      <c r="H19">
        <f>VLOOKUP(A19,[1]Sheet1!$D:$D,1,0)</f>
        <v>69918090111</v>
      </c>
    </row>
    <row r="20" spans="1:8" x14ac:dyDescent="0.25">
      <c r="A20">
        <v>69918090112</v>
      </c>
      <c r="B20" t="s">
        <v>27</v>
      </c>
      <c r="C20" t="s">
        <v>13</v>
      </c>
      <c r="D20" t="s">
        <v>14</v>
      </c>
      <c r="E20" t="s">
        <v>14</v>
      </c>
      <c r="F20" t="s">
        <v>10</v>
      </c>
      <c r="G20">
        <v>321.41000000000003</v>
      </c>
      <c r="H20">
        <f>VLOOKUP(A20,[1]Sheet1!$D:$D,1,0)</f>
        <v>69918090112</v>
      </c>
    </row>
    <row r="21" spans="1:8" x14ac:dyDescent="0.25">
      <c r="A21">
        <v>69918035030</v>
      </c>
      <c r="B21" t="s">
        <v>28</v>
      </c>
      <c r="C21" t="s">
        <v>8</v>
      </c>
      <c r="D21" t="s">
        <v>29</v>
      </c>
      <c r="E21" t="s">
        <v>29</v>
      </c>
      <c r="F21" t="s">
        <v>10</v>
      </c>
      <c r="G21">
        <v>142.5</v>
      </c>
      <c r="H21">
        <f>VLOOKUP(A21,[1]Sheet1!$D:$D,1,0)</f>
        <v>69918035030</v>
      </c>
    </row>
    <row r="22" spans="1:8" x14ac:dyDescent="0.25">
      <c r="A22">
        <v>69918036030</v>
      </c>
      <c r="B22" t="s">
        <v>30</v>
      </c>
      <c r="C22" t="s">
        <v>8</v>
      </c>
      <c r="D22" t="s">
        <v>29</v>
      </c>
      <c r="E22" t="s">
        <v>29</v>
      </c>
      <c r="F22" t="s">
        <v>10</v>
      </c>
      <c r="G22">
        <v>151.05000000000001</v>
      </c>
      <c r="H22">
        <f>VLOOKUP(A22,[1]Sheet1!$D:$D,1,0)</f>
        <v>69918036030</v>
      </c>
    </row>
    <row r="23" spans="1:8" x14ac:dyDescent="0.25">
      <c r="A23">
        <v>69918037030</v>
      </c>
      <c r="B23" t="s">
        <v>31</v>
      </c>
      <c r="C23" t="s">
        <v>8</v>
      </c>
      <c r="D23" t="s">
        <v>29</v>
      </c>
      <c r="E23" t="s">
        <v>29</v>
      </c>
      <c r="F23" t="s">
        <v>10</v>
      </c>
      <c r="G23">
        <v>159.6</v>
      </c>
      <c r="H23">
        <f>VLOOKUP(A23,[1]Sheet1!$D:$D,1,0)</f>
        <v>69918037030</v>
      </c>
    </row>
    <row r="24" spans="1:8" x14ac:dyDescent="0.25">
      <c r="A24">
        <v>69918038030</v>
      </c>
      <c r="B24" t="s">
        <v>32</v>
      </c>
      <c r="C24" t="s">
        <v>8</v>
      </c>
      <c r="D24" t="s">
        <v>29</v>
      </c>
      <c r="E24" t="s">
        <v>29</v>
      </c>
      <c r="F24" t="s">
        <v>10</v>
      </c>
      <c r="G24">
        <v>185.25</v>
      </c>
      <c r="H24">
        <f>VLOOKUP(A24,[1]Sheet1!$D:$D,1,0)</f>
        <v>69918038030</v>
      </c>
    </row>
    <row r="25" spans="1:8" x14ac:dyDescent="0.25">
      <c r="A25">
        <v>69918060160</v>
      </c>
      <c r="B25" t="s">
        <v>33</v>
      </c>
      <c r="C25" t="s">
        <v>8</v>
      </c>
      <c r="D25" t="s">
        <v>34</v>
      </c>
      <c r="E25" t="s">
        <v>34</v>
      </c>
      <c r="F25" t="s">
        <v>10</v>
      </c>
      <c r="G25">
        <v>336.21</v>
      </c>
      <c r="H25">
        <f>VLOOKUP(A25,[1]Sheet1!$D:$D,1,0)</f>
        <v>69918060160</v>
      </c>
    </row>
  </sheetData>
  <autoFilter ref="A1:H25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3" ma:contentTypeDescription="Create a new document." ma:contentTypeScope="" ma:versionID="d6a7f55161d4047eb418178a30e7893a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331e6817cc9fb2e5035aa8423b5fac0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9B82E-3D6F-4AC9-8000-21B20E5DD9FF}">
  <ds:schemaRefs>
    <ds:schemaRef ds:uri="http://schemas.microsoft.com/office/2006/metadata/properties"/>
    <ds:schemaRef ds:uri="http://schemas.microsoft.com/office/infopath/2007/PartnerControls"/>
    <ds:schemaRef ds:uri="48f72bd9-4f13-432d-b5ea-47a674feffd1"/>
    <ds:schemaRef ds:uri="9ffd2dad-f1ab-49b4-befc-1a3ddabd5bc4"/>
  </ds:schemaRefs>
</ds:datastoreItem>
</file>

<file path=customXml/itemProps2.xml><?xml version="1.0" encoding="utf-8"?>
<ds:datastoreItem xmlns:ds="http://schemas.openxmlformats.org/officeDocument/2006/customXml" ds:itemID="{ABAA9A66-A342-4E50-9179-0894B0BC7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11A40-1410-4556-8115-FEB2B3C65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Ushler</dc:creator>
  <cp:lastModifiedBy>Brian Ushler</cp:lastModifiedBy>
  <dcterms:created xsi:type="dcterms:W3CDTF">2022-10-06T14:48:11Z</dcterms:created>
  <dcterms:modified xsi:type="dcterms:W3CDTF">2024-01-10T14:17:04Z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  <property fmtid="{D5CDD505-2E9C-101B-9397-08002B2CF9AE}" pid="3" name="MediaServiceImageTags">
    <vt:lpwstr/>
  </property>
</Properties>
</file>